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2" sheetId="1" r:id="rId1"/>
    <sheet name="Sheet3" sheetId="2" r:id="rId2"/>
  </sheets>
  <definedNames>
    <definedName name="_xlnm.Print_Area" localSheetId="0">'Sheet2'!$A$1:$F$6</definedName>
  </definedNames>
  <calcPr fullCalcOnLoad="1"/>
</workbook>
</file>

<file path=xl/sharedStrings.xml><?xml version="1.0" encoding="utf-8"?>
<sst xmlns="http://schemas.openxmlformats.org/spreadsheetml/2006/main" count="9" uniqueCount="9">
  <si>
    <t>danamati</t>
  </si>
  <si>
    <t>premia</t>
  </si>
  <si>
    <t>samoqalaqo ofisis Tanamdebobis pirebi</t>
  </si>
  <si>
    <t>samoqalaqo ofisis sxva TanamSromlebi</t>
  </si>
  <si>
    <t>sargo</t>
  </si>
  <si>
    <t>II kvartali</t>
  </si>
  <si>
    <t>sul samoqalaqo ofisi</t>
  </si>
  <si>
    <t>StatgareSe momuSaveTa anazRaureba</t>
  </si>
  <si>
    <t>informacia 2015 wlis ganmavlobaSi gacemuli sargos, danamatebisa da premiebis odenobis Sesaxeb Tanamdebobis pirebze (jamurad) da sxva TanamSromlebze (jamurad)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</si>
</sst>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cadNusx"/>
      <family val="0"/>
    </font>
    <font>
      <sz val="12"/>
      <color indexed="8"/>
      <name val="AcadNusx"/>
      <family val="0"/>
    </font>
    <font>
      <sz val="10"/>
      <color indexed="8"/>
      <name val="AcadNusx"/>
      <family val="0"/>
    </font>
    <font>
      <b/>
      <sz val="10"/>
      <color indexed="8"/>
      <name val="AcadNusx"/>
      <family val="0"/>
    </font>
    <font>
      <b/>
      <sz val="12"/>
      <color indexed="8"/>
      <name val="AcadNusx"/>
      <family val="0"/>
    </font>
    <font>
      <b/>
      <sz val="11"/>
      <color indexed="8"/>
      <name val="AcadNusx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cadNusx"/>
      <family val="0"/>
    </font>
    <font>
      <sz val="12"/>
      <color theme="1"/>
      <name val="AcadNusx"/>
      <family val="0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b/>
      <sz val="12"/>
      <color theme="1"/>
      <name val="AcadNusx"/>
      <family val="0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cadNusx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4" fillId="0" borderId="0" xfId="0" applyFont="1" applyBorder="1" applyAlignment="1">
      <alignment/>
    </xf>
    <xf numFmtId="2" fontId="43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4" fontId="47" fillId="0" borderId="10" xfId="0" applyNumberFormat="1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2.7109375" style="0" customWidth="1"/>
    <col min="2" max="2" width="27.140625" style="0" customWidth="1"/>
    <col min="3" max="3" width="12.28125" style="0" customWidth="1"/>
    <col min="4" max="4" width="12.57421875" style="0" customWidth="1"/>
    <col min="5" max="5" width="12.00390625" style="0" customWidth="1"/>
    <col min="6" max="9" width="15.140625" style="0" customWidth="1"/>
  </cols>
  <sheetData>
    <row r="1" spans="1:9" ht="53.25" customHeight="1">
      <c r="A1" s="22" t="s">
        <v>8</v>
      </c>
      <c r="B1" s="22"/>
      <c r="C1" s="22"/>
      <c r="D1" s="22"/>
      <c r="E1" s="22"/>
      <c r="F1" s="22"/>
      <c r="G1" s="8"/>
      <c r="H1" s="8"/>
      <c r="I1" s="8"/>
    </row>
    <row r="2" spans="1:9" ht="40.5" customHeight="1">
      <c r="A2" s="18"/>
      <c r="B2" s="20"/>
      <c r="C2" s="14" t="s">
        <v>5</v>
      </c>
      <c r="D2" s="15"/>
      <c r="E2" s="15"/>
      <c r="F2" s="16"/>
      <c r="G2" s="17"/>
      <c r="H2" s="17"/>
      <c r="I2" s="17"/>
    </row>
    <row r="3" spans="1:9" ht="40.5">
      <c r="A3" s="19"/>
      <c r="B3" s="21"/>
      <c r="C3" s="9" t="s">
        <v>4</v>
      </c>
      <c r="D3" s="9" t="s">
        <v>0</v>
      </c>
      <c r="E3" s="9" t="s">
        <v>1</v>
      </c>
      <c r="F3" s="10" t="s">
        <v>7</v>
      </c>
      <c r="G3" s="5"/>
      <c r="H3" s="5"/>
      <c r="I3" s="5"/>
    </row>
    <row r="4" spans="1:9" ht="36.75" customHeight="1">
      <c r="A4" s="2">
        <v>1</v>
      </c>
      <c r="B4" s="3" t="s">
        <v>2</v>
      </c>
      <c r="C4" s="13">
        <v>628093.45</v>
      </c>
      <c r="D4" s="13">
        <v>338809.46</v>
      </c>
      <c r="E4" s="13">
        <v>22168</v>
      </c>
      <c r="F4" s="13"/>
      <c r="G4" s="5"/>
      <c r="H4" s="5"/>
      <c r="I4" s="6"/>
    </row>
    <row r="5" spans="1:9" ht="31.5">
      <c r="A5" s="2">
        <v>2</v>
      </c>
      <c r="B5" s="3" t="s">
        <v>3</v>
      </c>
      <c r="C5" s="13">
        <f>(507074.09+72037.55+488795.84+71633.42+504708.69+69619.83)-C4</f>
        <v>1085775.97</v>
      </c>
      <c r="D5" s="13">
        <f>(268729.48+248412.61+260115.31)-D4</f>
        <v>438447.9399999999</v>
      </c>
      <c r="E5" s="13">
        <f>(4752+2600+19952)-E4</f>
        <v>5136</v>
      </c>
      <c r="F5" s="13">
        <f>17613.42+17613.42+17378.18</f>
        <v>52605.02</v>
      </c>
      <c r="G5" s="5"/>
      <c r="H5" s="5"/>
      <c r="I5" s="6"/>
    </row>
    <row r="6" spans="1:9" s="1" customFormat="1" ht="36" customHeight="1">
      <c r="A6" s="4"/>
      <c r="B6" s="11" t="s">
        <v>6</v>
      </c>
      <c r="C6" s="12">
        <f>SUM(C4:C5)</f>
        <v>1713869.42</v>
      </c>
      <c r="D6" s="12">
        <f>SUM(D4:D5)</f>
        <v>777257.3999999999</v>
      </c>
      <c r="E6" s="12">
        <f>SUM(E4:E5)</f>
        <v>27304</v>
      </c>
      <c r="F6" s="12">
        <f>SUM(F4:F5)</f>
        <v>52605.02</v>
      </c>
      <c r="G6" s="7"/>
      <c r="H6" s="7"/>
      <c r="I6" s="7"/>
    </row>
  </sheetData>
  <sheetProtection/>
  <mergeCells count="5">
    <mergeCell ref="A1:F1"/>
    <mergeCell ref="C2:F2"/>
    <mergeCell ref="G2:I2"/>
    <mergeCell ref="A2:A3"/>
    <mergeCell ref="B2:B3"/>
  </mergeCells>
  <printOptions/>
  <pageMargins left="0.1968503937007874" right="0.1968503937007874" top="0.5511811023622047" bottom="0.5511811023622047" header="0.31496062992125984" footer="0.31496062992125984"/>
  <pageSetup horizontalDpi="600" verticalDpi="600" orientation="landscape" paperSize="9" scale="71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2017-07-10T14:54:30Z</dcterms:modified>
  <cp:category/>
  <cp:version/>
  <cp:contentType/>
  <cp:contentStatus/>
</cp:coreProperties>
</file>