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2 (2)" sheetId="1" r:id="rId1"/>
  </sheets>
  <definedNames/>
  <calcPr fullCalcOnLoad="1"/>
</workbook>
</file>

<file path=xl/sharedStrings.xml><?xml version="1.0" encoding="utf-8"?>
<sst xmlns="http://schemas.openxmlformats.org/spreadsheetml/2006/main" count="24" uniqueCount="12">
  <si>
    <t>danamati</t>
  </si>
  <si>
    <t>premia</t>
  </si>
  <si>
    <t>samoqalaqo ofisis Tanamdebobis pirebi</t>
  </si>
  <si>
    <t>samoqalaqo ofisis sxva TanamSromlebi</t>
  </si>
  <si>
    <t>sargo</t>
  </si>
  <si>
    <t>I kvartali</t>
  </si>
  <si>
    <t>sul samoqalaqo ofisi</t>
  </si>
  <si>
    <t>StatgareSe momuSaveTa anazRaureba</t>
  </si>
  <si>
    <t>II kvartali</t>
  </si>
  <si>
    <t>III kvartali</t>
  </si>
  <si>
    <t>IV kvartali</t>
  </si>
  <si>
    <t>informacia 2018 wlis I კვარტალში gacemuli sargos, danamatebisa da premiebis odenobis Sesaxeb Tanamdebobis pirebze (jamurad) da sxva TanamSromlebze (jamurad)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</si>
</sst>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cadNusx"/>
      <family val="0"/>
    </font>
    <font>
      <sz val="12"/>
      <color indexed="8"/>
      <name val="AcadNusx"/>
      <family val="0"/>
    </font>
    <font>
      <b/>
      <sz val="12"/>
      <color indexed="8"/>
      <name val="AcadNusx"/>
      <family val="0"/>
    </font>
    <font>
      <b/>
      <sz val="10"/>
      <color indexed="8"/>
      <name val="AcadNusx"/>
      <family val="0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cadNusx"/>
      <family val="0"/>
    </font>
    <font>
      <sz val="12"/>
      <color theme="1"/>
      <name val="AcadNusx"/>
      <family val="0"/>
    </font>
    <font>
      <b/>
      <sz val="12"/>
      <color theme="1"/>
      <name val="AcadNusx"/>
      <family val="0"/>
    </font>
    <font>
      <b/>
      <sz val="10"/>
      <color theme="1"/>
      <name val="AcadNusx"/>
      <family val="0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cadNusx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4" fontId="47" fillId="0" borderId="10" xfId="0" applyNumberFormat="1" applyFont="1" applyBorder="1" applyAlignment="1">
      <alignment horizontal="center"/>
    </xf>
    <xf numFmtId="4" fontId="48" fillId="0" borderId="10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1">
      <selection activeCell="AA9" sqref="AA9"/>
    </sheetView>
  </sheetViews>
  <sheetFormatPr defaultColWidth="9.140625" defaultRowHeight="15"/>
  <cols>
    <col min="1" max="1" width="2.7109375" style="0" customWidth="1"/>
    <col min="2" max="2" width="40.8515625" style="0" customWidth="1"/>
    <col min="3" max="3" width="19.57421875" style="0" customWidth="1"/>
    <col min="4" max="4" width="19.7109375" style="0" customWidth="1"/>
    <col min="5" max="5" width="17.421875" style="0" customWidth="1"/>
    <col min="6" max="6" width="32.57421875" style="0" customWidth="1"/>
    <col min="7" max="7" width="13.28125" style="0" hidden="1" customWidth="1"/>
    <col min="8" max="8" width="12.7109375" style="0" hidden="1" customWidth="1"/>
    <col min="9" max="9" width="11.421875" style="0" hidden="1" customWidth="1"/>
    <col min="10" max="10" width="12.57421875" style="0" hidden="1" customWidth="1"/>
    <col min="11" max="13" width="11.421875" style="0" hidden="1" customWidth="1"/>
    <col min="14" max="14" width="15.00390625" style="0" hidden="1" customWidth="1"/>
    <col min="15" max="18" width="11.421875" style="0" hidden="1" customWidth="1"/>
  </cols>
  <sheetData>
    <row r="1" spans="1:14" ht="53.25" customHeight="1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8" ht="21.75" customHeight="1">
      <c r="A2" s="15"/>
      <c r="B2" s="17"/>
      <c r="C2" s="12" t="s">
        <v>5</v>
      </c>
      <c r="D2" s="13"/>
      <c r="E2" s="13"/>
      <c r="F2" s="14"/>
      <c r="G2" s="12" t="s">
        <v>8</v>
      </c>
      <c r="H2" s="13"/>
      <c r="I2" s="13"/>
      <c r="J2" s="14"/>
      <c r="K2" s="12" t="s">
        <v>9</v>
      </c>
      <c r="L2" s="13"/>
      <c r="M2" s="13"/>
      <c r="N2" s="14"/>
      <c r="O2" s="12" t="s">
        <v>10</v>
      </c>
      <c r="P2" s="13"/>
      <c r="Q2" s="13"/>
      <c r="R2" s="14"/>
    </row>
    <row r="3" spans="1:18" ht="41.25" customHeight="1">
      <c r="A3" s="16"/>
      <c r="B3" s="18"/>
      <c r="C3" s="6" t="s">
        <v>4</v>
      </c>
      <c r="D3" s="6" t="s">
        <v>0</v>
      </c>
      <c r="E3" s="6" t="s">
        <v>1</v>
      </c>
      <c r="F3" s="7" t="s">
        <v>7</v>
      </c>
      <c r="G3" s="6" t="s">
        <v>4</v>
      </c>
      <c r="H3" s="6" t="s">
        <v>0</v>
      </c>
      <c r="I3" s="6" t="s">
        <v>1</v>
      </c>
      <c r="J3" s="7" t="s">
        <v>7</v>
      </c>
      <c r="K3" s="6" t="s">
        <v>4</v>
      </c>
      <c r="L3" s="6" t="s">
        <v>0</v>
      </c>
      <c r="M3" s="6" t="s">
        <v>1</v>
      </c>
      <c r="N3" s="7" t="s">
        <v>7</v>
      </c>
      <c r="O3" s="6" t="s">
        <v>4</v>
      </c>
      <c r="P3" s="6" t="s">
        <v>0</v>
      </c>
      <c r="Q3" s="6" t="s">
        <v>1</v>
      </c>
      <c r="R3" s="7" t="s">
        <v>7</v>
      </c>
    </row>
    <row r="4" spans="1:18" ht="42.75" customHeight="1">
      <c r="A4" s="2">
        <v>1</v>
      </c>
      <c r="B4" s="3" t="s">
        <v>2</v>
      </c>
      <c r="C4" s="9">
        <f>372796.98+367130.95+357247.62</f>
        <v>1097175.5499999998</v>
      </c>
      <c r="D4" s="9">
        <f>1369+5369+5369</f>
        <v>12107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38.25" customHeight="1">
      <c r="A5" s="2">
        <v>2</v>
      </c>
      <c r="B5" s="3" t="s">
        <v>3</v>
      </c>
      <c r="C5" s="9">
        <f>(980652.36+67046.25+964294.3+64824.71+945018.46+63440)-C4</f>
        <v>1988100.5300000003</v>
      </c>
      <c r="D5" s="9">
        <f>(34500.38+37777.54+37165.45)-D4</f>
        <v>97336.37</v>
      </c>
      <c r="E5" s="9"/>
      <c r="F5" s="9">
        <f>65643.5+60712.5+79254.31</f>
        <v>205610.31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s="1" customFormat="1" ht="39.75" customHeight="1">
      <c r="A6" s="4"/>
      <c r="B6" s="5" t="s">
        <v>6</v>
      </c>
      <c r="C6" s="10">
        <f aca="true" t="shared" si="0" ref="C6:R6">SUM(C4:C5)</f>
        <v>3085276.08</v>
      </c>
      <c r="D6" s="10">
        <f t="shared" si="0"/>
        <v>109443.37</v>
      </c>
      <c r="E6" s="10">
        <f t="shared" si="0"/>
        <v>0</v>
      </c>
      <c r="F6" s="10">
        <f t="shared" si="0"/>
        <v>205610.31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0</v>
      </c>
      <c r="O6" s="10">
        <f t="shared" si="0"/>
        <v>0</v>
      </c>
      <c r="P6" s="10">
        <f t="shared" si="0"/>
        <v>0</v>
      </c>
      <c r="Q6" s="10">
        <f t="shared" si="0"/>
        <v>0</v>
      </c>
      <c r="R6" s="10">
        <f t="shared" si="0"/>
        <v>0</v>
      </c>
    </row>
    <row r="16" ht="15">
      <c r="C16" s="8"/>
    </row>
  </sheetData>
  <sheetProtection/>
  <mergeCells count="7">
    <mergeCell ref="A1:N1"/>
    <mergeCell ref="O2:R2"/>
    <mergeCell ref="A2:A3"/>
    <mergeCell ref="B2:B3"/>
    <mergeCell ref="C2:F2"/>
    <mergeCell ref="G2:J2"/>
    <mergeCell ref="K2:N2"/>
  </mergeCells>
  <printOptions/>
  <pageMargins left="0.1968503937007874" right="0.1968503937007874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2018-05-25T08:30:04Z</dcterms:modified>
  <cp:category/>
  <cp:version/>
  <cp:contentType/>
  <cp:contentStatus/>
</cp:coreProperties>
</file>